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Javne nabavke\Konkursna dokumentacija - radno\2024\404-267 salas\"/>
    </mc:Choice>
  </mc:AlternateContent>
  <bookViews>
    <workbookView xWindow="0" yWindow="0" windowWidth="21570" windowHeight="8145"/>
  </bookViews>
  <sheets>
    <sheet name="Sala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F36" i="1" s="1"/>
  <c r="F31" i="1"/>
  <c r="F32" i="1"/>
  <c r="F30" i="1"/>
  <c r="F33" i="1" s="1"/>
  <c r="F27" i="1"/>
  <c r="F26" i="1"/>
  <c r="F28" i="1" s="1"/>
  <c r="F21" i="1"/>
  <c r="F22" i="1"/>
  <c r="F23" i="1"/>
  <c r="F20" i="1"/>
  <c r="F17" i="1"/>
  <c r="F18" i="1" s="1"/>
  <c r="F12" i="1"/>
  <c r="F13" i="1"/>
  <c r="F14" i="1"/>
  <c r="F11" i="1"/>
  <c r="F24" i="1" l="1"/>
  <c r="F15" i="1"/>
  <c r="F38" i="1" s="1"/>
  <c r="F39" i="1" s="1"/>
</calcChain>
</file>

<file path=xl/sharedStrings.xml><?xml version="1.0" encoding="utf-8"?>
<sst xmlns="http://schemas.openxmlformats.org/spreadsheetml/2006/main" count="57" uniqueCount="48">
  <si>
    <t>Zamena oštećenih tabli od
aluminijumskog TR lima 160x60cm
sa demontažom oštećenih sečenjem ili
odvijanjem zeta zavrtnja, šrafljenje
novim zavrtnjima sa kapom,
distancerom i gumenim dihtungom.
Procena.</t>
  </si>
  <si>
    <t>m2</t>
  </si>
  <si>
    <t>Demontaža uvale i spoja sa objektom
zadruge od pocinkovanog lima i
zamena novim kao i u nadvišenim
delovima sa potrebnim ukrajanjem na
licu mesta, RŠ 66cm sve spojeve
letovati, kuke i zavrnji pocinkovani.</t>
  </si>
  <si>
    <t>m1</t>
  </si>
  <si>
    <t>Zamena oštećene opšivke zida
pocinkovanim limom sa preklopom na
jedno rebro i izradom češlja ispred
terase, RŠ 50cm.</t>
  </si>
  <si>
    <t>Red.
Br.</t>
  </si>
  <si>
    <t>Opis radova</t>
  </si>
  <si>
    <t>Jedinica
mere</t>
  </si>
  <si>
    <t>Količina</t>
  </si>
  <si>
    <t>Ukupna vrednost
(din, bez PDV-a)</t>
  </si>
  <si>
    <t>Razni nepredviđeni radovi kao što su
krpljenje malih rupa, pričvršćivanje
postojećih limova, silikoniziranje.</t>
  </si>
  <si>
    <t>paušal</t>
  </si>
  <si>
    <t>A. LIMARSKI RADOVI</t>
  </si>
  <si>
    <t>B. ZIDARSKI RADOVI</t>
  </si>
  <si>
    <t>Obijanje oronulog maltera i masne
sokle u stepenišnom prostoru, odnos
šuta na deponiju. Posle sušenja
ovlaženih delova ponovno
malterisanje produžnim malterom, po
potrebi dodati i lepak za pločice zbog
boljeg kontakta. Oštećenje 30%.</t>
  </si>
  <si>
    <t>SVEGA POD "B":</t>
  </si>
  <si>
    <t>SVEGA POD "A":</t>
  </si>
  <si>
    <t>C. VODOINSTALATERSKI RADOVI:</t>
  </si>
  <si>
    <t>Demontaža i zamena komplet
umivaonika sa slivnikom, ogledalom,
etažerom, sifonom, držačem sapuna i
papirnog ubrusa.</t>
  </si>
  <si>
    <t>Demontaža WC šolja i zamena istim
sa EC daskom, vodokotlićem,
odlivnom cevi, držačem rolo papira.</t>
  </si>
  <si>
    <t>kom</t>
  </si>
  <si>
    <t>Vađenje slivnika i zamena novim sa
dihtovanjem i obradom kako ne bi
došlo do ponovnog procurivanja,
slivnik sa hromiranom rešetkom
Ø75mm.</t>
  </si>
  <si>
    <t>Provera dovoda i odvoda do i od svih
uređaja do vertikala sa eventualnom
sanacijom.</t>
  </si>
  <si>
    <t>SVEGA POD "C":</t>
  </si>
  <si>
    <t>D. STOLARSKI RADOVI:</t>
  </si>
  <si>
    <t>Zamena oštećenih vrata na WC-ima
dimenzija 61/200cm novim vratima
„Master kraft“ sa drvenim štokom
10cm, bravom i ručicom, sa obradom
špaletni i oštećenja od vađenja štoka.</t>
  </si>
  <si>
    <t>Ampasovanje ostalih vrata sa
zamenom oštećenih delova i brava.</t>
  </si>
  <si>
    <t>SVEGA POD "D":</t>
  </si>
  <si>
    <t>E. MOLERSKO FARBARSKI RADOVI:</t>
  </si>
  <si>
    <t>Bojenje unutrašnjih zidova
poludisperzijom na staroj podlozi sa
saniranjem oštećenja Fugenfilerom i
malterom dva puta sa gletovanjem.</t>
  </si>
  <si>
    <t>Bojenje masne sokle u visini do
160cm, sa gletovanjem, u boju koju
odredi naručilac.</t>
  </si>
  <si>
    <t>Bojenje zida terase fasadeksom sa
saniranjem oštećenja malterom.</t>
  </si>
  <si>
    <t>m3</t>
  </si>
  <si>
    <t>m4</t>
  </si>
  <si>
    <t>SVEGA POD "E":</t>
  </si>
  <si>
    <t>F. ELEKTRO INSTALACIJE:</t>
  </si>
  <si>
    <t>Pregled i saniranje elektro instalacija
sa zamenom sijalica, sijaličnih grla,
utičnica.</t>
  </si>
  <si>
    <t>SVEGA POD "F":</t>
  </si>
  <si>
    <t>UKUPNO (A - F) - bez PDV-a:</t>
  </si>
  <si>
    <t>UKUPNO (A - F) - sa PDV-om:</t>
  </si>
  <si>
    <t>Jedinična cena
(din,
bez PDV-a)</t>
  </si>
  <si>
    <t>NABAVKA RADOVA NA TAKUĆEM ODRŽAVANJU OMLADINSKOG KLUBA DOMA KULTURE U SALAŠU</t>
  </si>
  <si>
    <t>OBRAZAC STRUKTURE PONUĐENE CENE</t>
  </si>
  <si>
    <t>Naručilac:</t>
  </si>
  <si>
    <t>Gradska uprava grada Zaječara</t>
  </si>
  <si>
    <t>Referentni broj:</t>
  </si>
  <si>
    <t>404-267</t>
  </si>
  <si>
    <t>Ponuđač: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</si>
</sst>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43" fontId="0" fillId="0" borderId="1" xfId="1" applyFont="1" applyBorder="1"/>
    <xf numFmtId="43" fontId="0" fillId="0" borderId="1" xfId="0" applyNumberFormat="1" applyBorder="1"/>
    <xf numFmtId="43" fontId="0" fillId="0" borderId="1" xfId="1" applyFont="1" applyFill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9"/>
  <sheetViews>
    <sheetView tabSelected="1" workbookViewId="0">
      <selection activeCell="E35" sqref="E35"/>
    </sheetView>
  </sheetViews>
  <sheetFormatPr defaultRowHeight="15" x14ac:dyDescent="0.25"/>
  <cols>
    <col min="2" max="2" width="36.85546875" customWidth="1"/>
    <col min="4" max="4" width="9.28515625" bestFit="1" customWidth="1"/>
    <col min="5" max="5" width="10.5703125" bestFit="1" customWidth="1"/>
    <col min="6" max="6" width="16.28515625" customWidth="1"/>
  </cols>
  <sheetData>
    <row r="2" spans="1:6" x14ac:dyDescent="0.25">
      <c r="A2" s="19" t="s">
        <v>42</v>
      </c>
      <c r="B2" s="17"/>
      <c r="C2" s="17"/>
      <c r="D2" s="17"/>
      <c r="E2" s="17"/>
      <c r="F2" s="18"/>
    </row>
    <row r="3" spans="1:6" ht="22.5" customHeight="1" x14ac:dyDescent="0.25">
      <c r="A3" s="11" t="s">
        <v>41</v>
      </c>
      <c r="B3" s="12"/>
      <c r="C3" s="12"/>
      <c r="D3" s="12"/>
      <c r="E3" s="12"/>
      <c r="F3" s="12"/>
    </row>
    <row r="4" spans="1:6" ht="20.25" customHeight="1" x14ac:dyDescent="0.25">
      <c r="A4" s="14" t="s">
        <v>43</v>
      </c>
      <c r="B4" s="15"/>
      <c r="C4" s="17" t="s">
        <v>44</v>
      </c>
      <c r="D4" s="17"/>
      <c r="E4" s="17"/>
      <c r="F4" s="18"/>
    </row>
    <row r="5" spans="1:6" ht="13.5" customHeight="1" x14ac:dyDescent="0.25">
      <c r="A5" s="14" t="s">
        <v>45</v>
      </c>
      <c r="B5" s="15"/>
      <c r="C5" s="17" t="s">
        <v>46</v>
      </c>
      <c r="D5" s="17"/>
      <c r="E5" s="17"/>
      <c r="F5" s="18"/>
    </row>
    <row r="6" spans="1:6" ht="15.75" customHeight="1" x14ac:dyDescent="0.25">
      <c r="A6" s="14"/>
      <c r="B6" s="15"/>
      <c r="C6" s="15"/>
      <c r="D6" s="15"/>
      <c r="E6" s="15"/>
      <c r="F6" s="16"/>
    </row>
    <row r="7" spans="1:6" ht="15.75" customHeight="1" x14ac:dyDescent="0.25">
      <c r="A7" s="14" t="s">
        <v>47</v>
      </c>
      <c r="B7" s="15"/>
      <c r="C7" s="17"/>
      <c r="D7" s="17"/>
      <c r="E7" s="17"/>
      <c r="F7" s="18"/>
    </row>
    <row r="8" spans="1:6" ht="18" customHeight="1" x14ac:dyDescent="0.25">
      <c r="A8" s="14"/>
      <c r="B8" s="15"/>
      <c r="C8" s="15"/>
      <c r="D8" s="15"/>
      <c r="E8" s="15"/>
      <c r="F8" s="16"/>
    </row>
    <row r="9" spans="1:6" ht="75" x14ac:dyDescent="0.25">
      <c r="A9" s="6" t="s">
        <v>5</v>
      </c>
      <c r="B9" s="7" t="s">
        <v>6</v>
      </c>
      <c r="C9" s="6" t="s">
        <v>7</v>
      </c>
      <c r="D9" s="7" t="s">
        <v>8</v>
      </c>
      <c r="E9" s="6" t="s">
        <v>40</v>
      </c>
      <c r="F9" s="6" t="s">
        <v>9</v>
      </c>
    </row>
    <row r="10" spans="1:6" x14ac:dyDescent="0.25">
      <c r="A10" s="13" t="s">
        <v>12</v>
      </c>
      <c r="B10" s="13"/>
      <c r="C10" s="13"/>
      <c r="D10" s="13"/>
      <c r="E10" s="13"/>
      <c r="F10" s="13"/>
    </row>
    <row r="11" spans="1:6" ht="105" x14ac:dyDescent="0.25">
      <c r="A11" s="2">
        <v>1</v>
      </c>
      <c r="B11" s="1" t="s">
        <v>0</v>
      </c>
      <c r="C11" s="2" t="s">
        <v>1</v>
      </c>
      <c r="D11" s="3">
        <v>96</v>
      </c>
      <c r="E11" s="3"/>
      <c r="F11" s="3">
        <f>D11*E11</f>
        <v>0</v>
      </c>
    </row>
    <row r="12" spans="1:6" ht="90" x14ac:dyDescent="0.25">
      <c r="A12" s="2">
        <v>2</v>
      </c>
      <c r="B12" s="1" t="s">
        <v>2</v>
      </c>
      <c r="C12" s="2" t="s">
        <v>3</v>
      </c>
      <c r="D12" s="3">
        <v>19.600000000000001</v>
      </c>
      <c r="E12" s="3"/>
      <c r="F12" s="3">
        <f t="shared" ref="F12:F14" si="0">D12*E12</f>
        <v>0</v>
      </c>
    </row>
    <row r="13" spans="1:6" ht="60" x14ac:dyDescent="0.25">
      <c r="A13" s="2">
        <v>3</v>
      </c>
      <c r="B13" s="1" t="s">
        <v>4</v>
      </c>
      <c r="C13" s="2" t="s">
        <v>1</v>
      </c>
      <c r="D13" s="3">
        <v>16.8</v>
      </c>
      <c r="E13" s="3"/>
      <c r="F13" s="3">
        <f t="shared" si="0"/>
        <v>0</v>
      </c>
    </row>
    <row r="14" spans="1:6" ht="45" x14ac:dyDescent="0.25">
      <c r="A14" s="2">
        <v>4</v>
      </c>
      <c r="B14" s="1" t="s">
        <v>10</v>
      </c>
      <c r="C14" s="2" t="s">
        <v>11</v>
      </c>
      <c r="D14" s="3">
        <v>1</v>
      </c>
      <c r="E14" s="3"/>
      <c r="F14" s="3">
        <f t="shared" si="0"/>
        <v>0</v>
      </c>
    </row>
    <row r="15" spans="1:6" x14ac:dyDescent="0.25">
      <c r="A15" s="8" t="s">
        <v>16</v>
      </c>
      <c r="B15" s="8"/>
      <c r="C15" s="8"/>
      <c r="D15" s="8"/>
      <c r="E15" s="8"/>
      <c r="F15" s="4">
        <f>SUM(F11:F14)</f>
        <v>0</v>
      </c>
    </row>
    <row r="16" spans="1:6" x14ac:dyDescent="0.25">
      <c r="A16" s="10" t="s">
        <v>13</v>
      </c>
      <c r="B16" s="10"/>
      <c r="C16" s="10"/>
      <c r="D16" s="10"/>
      <c r="E16" s="10"/>
      <c r="F16" s="10"/>
    </row>
    <row r="17" spans="1:6" ht="105" x14ac:dyDescent="0.25">
      <c r="A17" s="2">
        <v>1</v>
      </c>
      <c r="B17" s="1" t="s">
        <v>14</v>
      </c>
      <c r="C17" s="2" t="s">
        <v>1</v>
      </c>
      <c r="D17" s="5">
        <v>48.6</v>
      </c>
      <c r="E17" s="5"/>
      <c r="F17" s="3">
        <f>D17*E17</f>
        <v>0</v>
      </c>
    </row>
    <row r="18" spans="1:6" x14ac:dyDescent="0.25">
      <c r="A18" s="8" t="s">
        <v>15</v>
      </c>
      <c r="B18" s="8"/>
      <c r="C18" s="8"/>
      <c r="D18" s="8"/>
      <c r="E18" s="8"/>
      <c r="F18" s="4">
        <f>F17</f>
        <v>0</v>
      </c>
    </row>
    <row r="19" spans="1:6" x14ac:dyDescent="0.25">
      <c r="A19" s="10" t="s">
        <v>17</v>
      </c>
      <c r="B19" s="10"/>
      <c r="C19" s="10"/>
      <c r="D19" s="10"/>
      <c r="E19" s="10"/>
      <c r="F19" s="10"/>
    </row>
    <row r="20" spans="1:6" ht="60" x14ac:dyDescent="0.25">
      <c r="A20" s="2">
        <v>1</v>
      </c>
      <c r="B20" s="1" t="s">
        <v>18</v>
      </c>
      <c r="C20" s="2" t="s">
        <v>20</v>
      </c>
      <c r="D20" s="3">
        <v>2</v>
      </c>
      <c r="E20" s="3"/>
      <c r="F20" s="3">
        <f>D20*E20</f>
        <v>0</v>
      </c>
    </row>
    <row r="21" spans="1:6" ht="45" x14ac:dyDescent="0.25">
      <c r="A21" s="2">
        <v>2</v>
      </c>
      <c r="B21" s="1" t="s">
        <v>19</v>
      </c>
      <c r="C21" s="2" t="s">
        <v>20</v>
      </c>
      <c r="D21" s="3">
        <v>2</v>
      </c>
      <c r="E21" s="3"/>
      <c r="F21" s="3">
        <f t="shared" ref="F21:F23" si="1">D21*E21</f>
        <v>0</v>
      </c>
    </row>
    <row r="22" spans="1:6" ht="75" x14ac:dyDescent="0.25">
      <c r="A22" s="2">
        <v>3</v>
      </c>
      <c r="B22" s="1" t="s">
        <v>21</v>
      </c>
      <c r="C22" s="2" t="s">
        <v>20</v>
      </c>
      <c r="D22" s="3">
        <v>2</v>
      </c>
      <c r="E22" s="3"/>
      <c r="F22" s="3">
        <f t="shared" si="1"/>
        <v>0</v>
      </c>
    </row>
    <row r="23" spans="1:6" ht="45" x14ac:dyDescent="0.25">
      <c r="A23" s="2">
        <v>4</v>
      </c>
      <c r="B23" s="1" t="s">
        <v>22</v>
      </c>
      <c r="C23" s="2" t="s">
        <v>11</v>
      </c>
      <c r="D23" s="3">
        <v>1</v>
      </c>
      <c r="E23" s="3"/>
      <c r="F23" s="3">
        <f t="shared" si="1"/>
        <v>0</v>
      </c>
    </row>
    <row r="24" spans="1:6" x14ac:dyDescent="0.25">
      <c r="A24" s="8" t="s">
        <v>23</v>
      </c>
      <c r="B24" s="8"/>
      <c r="C24" s="8"/>
      <c r="D24" s="8"/>
      <c r="E24" s="8"/>
      <c r="F24" s="4">
        <f>SUM(F20:F23)</f>
        <v>0</v>
      </c>
    </row>
    <row r="25" spans="1:6" x14ac:dyDescent="0.25">
      <c r="A25" s="10" t="s">
        <v>24</v>
      </c>
      <c r="B25" s="10"/>
      <c r="C25" s="10"/>
      <c r="D25" s="10"/>
      <c r="E25" s="10"/>
      <c r="F25" s="10"/>
    </row>
    <row r="26" spans="1:6" ht="75" x14ac:dyDescent="0.25">
      <c r="A26" s="2">
        <v>1</v>
      </c>
      <c r="B26" s="1" t="s">
        <v>25</v>
      </c>
      <c r="C26" s="2" t="s">
        <v>20</v>
      </c>
      <c r="D26" s="5">
        <v>4</v>
      </c>
      <c r="E26" s="5"/>
      <c r="F26" s="3">
        <f>D26*E26</f>
        <v>0</v>
      </c>
    </row>
    <row r="27" spans="1:6" ht="30" x14ac:dyDescent="0.25">
      <c r="A27" s="2">
        <v>2</v>
      </c>
      <c r="B27" s="1" t="s">
        <v>26</v>
      </c>
      <c r="C27" s="2" t="s">
        <v>20</v>
      </c>
      <c r="D27" s="5">
        <v>5</v>
      </c>
      <c r="E27" s="5"/>
      <c r="F27" s="3">
        <f>D27*E27</f>
        <v>0</v>
      </c>
    </row>
    <row r="28" spans="1:6" x14ac:dyDescent="0.25">
      <c r="A28" s="8" t="s">
        <v>27</v>
      </c>
      <c r="B28" s="8"/>
      <c r="C28" s="8"/>
      <c r="D28" s="8"/>
      <c r="E28" s="8"/>
      <c r="F28" s="4">
        <f>SUM(F26:F27)</f>
        <v>0</v>
      </c>
    </row>
    <row r="29" spans="1:6" x14ac:dyDescent="0.25">
      <c r="A29" s="10" t="s">
        <v>28</v>
      </c>
      <c r="B29" s="10"/>
      <c r="C29" s="10"/>
      <c r="D29" s="10"/>
      <c r="E29" s="10"/>
      <c r="F29" s="10"/>
    </row>
    <row r="30" spans="1:6" ht="60" x14ac:dyDescent="0.25">
      <c r="A30" s="2">
        <v>1</v>
      </c>
      <c r="B30" s="1" t="s">
        <v>29</v>
      </c>
      <c r="C30" s="2" t="s">
        <v>1</v>
      </c>
      <c r="D30" s="3">
        <v>356.6</v>
      </c>
      <c r="E30" s="3"/>
      <c r="F30" s="3">
        <f>D30*E30</f>
        <v>0</v>
      </c>
    </row>
    <row r="31" spans="1:6" ht="45" x14ac:dyDescent="0.25">
      <c r="A31" s="2">
        <v>2</v>
      </c>
      <c r="B31" s="1" t="s">
        <v>30</v>
      </c>
      <c r="C31" s="2" t="s">
        <v>32</v>
      </c>
      <c r="D31" s="3">
        <v>62.45</v>
      </c>
      <c r="E31" s="3"/>
      <c r="F31" s="3">
        <f t="shared" ref="F31:F32" si="2">D31*E31</f>
        <v>0</v>
      </c>
    </row>
    <row r="32" spans="1:6" ht="30" x14ac:dyDescent="0.25">
      <c r="A32" s="2">
        <v>3</v>
      </c>
      <c r="B32" s="1" t="s">
        <v>31</v>
      </c>
      <c r="C32" s="2" t="s">
        <v>33</v>
      </c>
      <c r="D32" s="3">
        <v>25.87</v>
      </c>
      <c r="E32" s="3"/>
      <c r="F32" s="3">
        <f t="shared" si="2"/>
        <v>0</v>
      </c>
    </row>
    <row r="33" spans="1:6" x14ac:dyDescent="0.25">
      <c r="A33" s="8" t="s">
        <v>34</v>
      </c>
      <c r="B33" s="8"/>
      <c r="C33" s="8"/>
      <c r="D33" s="8"/>
      <c r="E33" s="8"/>
      <c r="F33" s="4">
        <f>SUM(F30:F32)</f>
        <v>0</v>
      </c>
    </row>
    <row r="34" spans="1:6" x14ac:dyDescent="0.25">
      <c r="A34" s="10" t="s">
        <v>35</v>
      </c>
      <c r="B34" s="10"/>
      <c r="C34" s="10"/>
      <c r="D34" s="10"/>
      <c r="E34" s="10"/>
      <c r="F34" s="10"/>
    </row>
    <row r="35" spans="1:6" ht="45" x14ac:dyDescent="0.25">
      <c r="A35" s="2">
        <v>1</v>
      </c>
      <c r="B35" s="1" t="s">
        <v>36</v>
      </c>
      <c r="C35" s="2" t="s">
        <v>11</v>
      </c>
      <c r="D35" s="5">
        <v>1</v>
      </c>
      <c r="E35" s="5"/>
      <c r="F35" s="3">
        <f>D35*E35</f>
        <v>0</v>
      </c>
    </row>
    <row r="36" spans="1:6" x14ac:dyDescent="0.25">
      <c r="A36" s="8" t="s">
        <v>37</v>
      </c>
      <c r="B36" s="8"/>
      <c r="C36" s="8"/>
      <c r="D36" s="8"/>
      <c r="E36" s="8"/>
      <c r="F36" s="4">
        <f>F35</f>
        <v>0</v>
      </c>
    </row>
    <row r="38" spans="1:6" x14ac:dyDescent="0.25">
      <c r="A38" s="9" t="s">
        <v>38</v>
      </c>
      <c r="B38" s="9"/>
      <c r="C38" s="9"/>
      <c r="D38" s="9"/>
      <c r="E38" s="9"/>
      <c r="F38" s="4">
        <f>F15+F18+F24+F28+F33+F36</f>
        <v>0</v>
      </c>
    </row>
    <row r="39" spans="1:6" x14ac:dyDescent="0.25">
      <c r="A39" s="9" t="s">
        <v>39</v>
      </c>
      <c r="B39" s="9"/>
      <c r="C39" s="9"/>
      <c r="D39" s="9"/>
      <c r="E39" s="9"/>
      <c r="F39" s="4">
        <f>F38*1.2</f>
        <v>0</v>
      </c>
    </row>
  </sheetData>
  <mergeCells count="24">
    <mergeCell ref="A19:F19"/>
    <mergeCell ref="A8:F8"/>
    <mergeCell ref="A2:F2"/>
    <mergeCell ref="A4:B4"/>
    <mergeCell ref="C4:F4"/>
    <mergeCell ref="A5:B5"/>
    <mergeCell ref="C5:F5"/>
    <mergeCell ref="A6:F6"/>
    <mergeCell ref="A7:B7"/>
    <mergeCell ref="C7:F7"/>
    <mergeCell ref="A15:E15"/>
    <mergeCell ref="A3:F3"/>
    <mergeCell ref="A10:F10"/>
    <mergeCell ref="A16:F16"/>
    <mergeCell ref="A18:E18"/>
    <mergeCell ref="A36:E36"/>
    <mergeCell ref="A38:E38"/>
    <mergeCell ref="A39:E39"/>
    <mergeCell ref="A24:E24"/>
    <mergeCell ref="A25:F25"/>
    <mergeCell ref="A28:E28"/>
    <mergeCell ref="A29:F29"/>
    <mergeCell ref="A33:E33"/>
    <mergeCell ref="A34:F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Zivkovic</dc:creator>
  <cp:lastModifiedBy>Ivan Zivkovic</cp:lastModifiedBy>
  <dcterms:created xsi:type="dcterms:W3CDTF">2024-08-30T09:59:39Z</dcterms:created>
  <dcterms:modified xsi:type="dcterms:W3CDTF">2024-08-30T11:57:41Z</dcterms:modified>
</cp:coreProperties>
</file>