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<sst xmlns="http://schemas.openxmlformats.org/spreadsheetml/2006/main" count="115" uniqueCount="78">
  <si>
    <t xml:space="preserve">Obrazac strukture ponuđene cene 405-15</t>
  </si>
  <si>
    <t xml:space="preserve">Predmer i predračun ‐ PUMPTRACK POLIGON</t>
  </si>
  <si>
    <t xml:space="preserve">Red. Br</t>
  </si>
  <si>
    <t xml:space="preserve">Vrsta radova</t>
  </si>
  <si>
    <t xml:space="preserve">Jed. Mere</t>
  </si>
  <si>
    <t xml:space="preserve">Količina</t>
  </si>
  <si>
    <t xml:space="preserve">Jedinična cena</t>
  </si>
  <si>
    <t xml:space="preserve">PRIPREMNI I ZEMLJANI RADOVI</t>
  </si>
  <si>
    <t xml:space="preserve">1.1</t>
  </si>
  <si>
    <t xml:space="preserve">Trasiranje  staze sa izradom izvođačke  dokumentacije  ‐ geodetsko
merenje   i  obeležavanje   staze   pre  i  u  toku  izvođenja   radova, geodetsko praćenje radova</t>
  </si>
  <si>
    <t xml:space="preserve">pauš.</t>
  </si>
  <si>
    <t xml:space="preserve">Nabavka, transport i montaža gradilišne ograde</t>
  </si>
  <si>
    <t xml:space="preserve">1.3</t>
  </si>
  <si>
    <t xml:space="preserve">Radovi  na  izradi  staze  ‐  zemljani  mašinski  radovi,  iskop,  оtkop
škarpi, utovar i odvoz materijala iz iskopa</t>
  </si>
  <si>
    <t xml:space="preserve">m³</t>
  </si>
  <si>
    <t xml:space="preserve">Nivelisanje i zbijanje podtla</t>
  </si>
  <si>
    <t xml:space="preserve">m²</t>
  </si>
  <si>
    <t xml:space="preserve">1.5</t>
  </si>
  <si>
    <t xml:space="preserve">Nabavka,  transport  i  ugradnja  kamenog  agregata  оdgovarajuće
frakcije   (0‐63   mm).   Nasipanje   se   vrši   ručno   ili   mašinski,   sa sabijanjem staze valjkom ili vibro pločom u više faza</t>
  </si>
  <si>
    <t xml:space="preserve">1.6</t>
  </si>
  <si>
    <t xml:space="preserve">Nabavka,  transport  i  ugradnja  kamenog  agregata  оdgovarajuće
frakcije (0‐31 mm) za završni sloj nasipa. Nasipanje se vrši ručno ili mašinski, sa sabijanjem staze valjkom ili vibro pločom u više faza</t>
  </si>
  <si>
    <t xml:space="preserve">1.7</t>
  </si>
  <si>
    <t xml:space="preserve">Radovi na iskopu i zatrpavanju kanala i nabavka, transport i
postavljanje PVC cevi Ø160 mm na delovima prelaza preko staze.</t>
  </si>
  <si>
    <t xml:space="preserve">m</t>
  </si>
  <si>
    <t xml:space="preserve">1.8</t>
  </si>
  <si>
    <t xml:space="preserve">Nabavka, transport I montaža betonskih šahtova Ø50 cm, 1 m
visine, uključujući postavljanje geotekstila i tampon sloja od šljunka frakcije 16‐32 mm</t>
  </si>
  <si>
    <t xml:space="preserve">kom</t>
  </si>
  <si>
    <t xml:space="preserve">1.9</t>
  </si>
  <si>
    <t xml:space="preserve">Nabavka i transport humusa za humusiranje kosina</t>
  </si>
  <si>
    <t xml:space="preserve">1.10</t>
  </si>
  <si>
    <t xml:space="preserve">Humusiranje kosina, rasplaniravanje humusa</t>
  </si>
  <si>
    <t xml:space="preserve">1.11</t>
  </si>
  <si>
    <t xml:space="preserve">Nabavka, transport i postavljanje rolni trave po kosinama i zelenim površinama</t>
  </si>
  <si>
    <t xml:space="preserve">ASFALTERSKI I POSEBNI RADOVI</t>
  </si>
  <si>
    <t xml:space="preserve">2.1</t>
  </si>
  <si>
    <t xml:space="preserve">Nabavka i transport asfaltne mešavine AB 8 surf B 70/100 A5</t>
  </si>
  <si>
    <t xml:space="preserve">t</t>
  </si>
  <si>
    <t xml:space="preserve">2.2</t>
  </si>
  <si>
    <t xml:space="preserve">Mašinska i ručna izrada pumptrack poligona u slojevima 20‐
30cm i ručna ugradnja asfalta u debljini 6‐8 cm i sa nagibima do 70°, uključujući zbijanje i kompaktiranje</t>
  </si>
  <si>
    <t xml:space="preserve">Svega ukupno:</t>
  </si>
  <si>
    <t xml:space="preserve">Predmer i predračun radova - Trim staza</t>
  </si>
  <si>
    <t xml:space="preserve">Trasiranje  staze sa izradom izvođačke  dokumentacije  ‐ geodetsko
merenje   i  obeležavanje   staze   pre  i  u  toku  izvođenja   radova, geodetsko praćenje radova (1340+200m)*1.4m. U daljem povećanje dužine 200m je na račun delova kod stanica (sprava) -10 stanica*20 m prosečno  </t>
  </si>
  <si>
    <t xml:space="preserve">Raščišćavanje terena, seča granja i rastinja, odvoz granja i rastinja na deponiju - teren se raščišćava minimum po 0.5m sa svake strane od ivice, uključujući pristupne staze (1340+200m)*(1.4m+2*0.5m)</t>
  </si>
  <si>
    <t xml:space="preserve">Radovi  na  izradi trim  staze  ‐  zemljani  mašinski  radovi,  iskop,  оtkop
škarpi, utovar i odvoz materijala iz iskopa (Za stazu širine 1.40 m i dužine (1340+200)m) prosečan profil 1540m*1.4m*0.4m. (0.4m je uprosečena visina profila)</t>
  </si>
  <si>
    <t xml:space="preserve">776.16</t>
  </si>
  <si>
    <t xml:space="preserve">Radovi na izradi staze - ručni iskop (Za stazu širine 1.40 m i dužine 1340+200m) - procenjena vrednost ručnog iskpa je 10% količine ukupnog mašinskog iskopa.</t>
  </si>
  <si>
    <t xml:space="preserve">86.24</t>
  </si>
  <si>
    <t xml:space="preserve">Nabavka,  transport  i  ugradnja tampon sloja od kamenog agregata odgovarajuće frakcije (0-31mm) u debljini od 10 cm. Nasipanje se vrši ručno ili mašinski, sa sabijanjem staze valjkom ili vibro pločom u više faza (1340+200)m*1.4m*0.1m</t>
  </si>
  <si>
    <t xml:space="preserve">215.60</t>
  </si>
  <si>
    <t xml:space="preserve">ODVOD ATMOSFERSKIH VODA</t>
  </si>
  <si>
    <t xml:space="preserve">Radovi na iskopu podužnih trapeznih kanala za zaštitu staze od atmosferskih voda - proc. 50% dužine staze. Dubina (poprečni profil) kanala za odvod atmosferskih voda zavisi od konfiguracije terena, a uzimajući u obzir neophodan podužni pad kanala. 1340m*1/2*0.5*0.3m</t>
  </si>
  <si>
    <t xml:space="preserve">100.50</t>
  </si>
  <si>
    <t xml:space="preserve">Radovi na iskopu i zatrpavanju kanala i nabavka, transport i postavljanje PVC cevi ø125 mm na delovima prelaza preko staze. Na mestima gde je neophodno, biće izrađene ulazno-izlazne sabirne glave za prikupljanje vode na poprečnim prelazima preko staze. Procenjeno: </t>
  </si>
  <si>
    <t xml:space="preserve">30.00</t>
  </si>
  <si>
    <t xml:space="preserve">IZRADA STAZE</t>
  </si>
  <si>
    <t xml:space="preserve">3.1 </t>
  </si>
  <si>
    <t xml:space="preserve">Oivičavanje staze - nabavka, transport i postavljanje oblica od borovog rudnog drveta obima 16 cm duž staze sa obe strane i učvršćivanje sa bagremovim kočićima. 1m3=50m´ oblica 16cm. Borove rudne oblice se postavljaju podužno po ivicama staze i učvršćuju obostrano sa bagremovim kočićima na dovoljnom međusobnom rastojanju, u zavisnosti od konfiguracije staze i terena (vertikalni nagibi). Navedena količina se uvećava za 15% na račun rastura materijala oblica i bagremovih kočića. 1540m*2/50*1.15+3m3</t>
  </si>
  <si>
    <t xml:space="preserve">73.84</t>
  </si>
  <si>
    <t xml:space="preserve">3.2</t>
  </si>
  <si>
    <t xml:space="preserve">Nabavka, transport i ugradnja sitnog šljunka, peska i malče 1540m*1.4m*0.15m. Napomena: Visina završnih slojeva na stazi je računata u rastresitom stanju, malč kao materijal za završni sloj. Malč debljine 8cm i pesak debljine 2 cm. Obračun se vrši po m2 staze:</t>
  </si>
  <si>
    <t xml:space="preserve">2156.00</t>
  </si>
  <si>
    <t xml:space="preserve">4</t>
  </si>
  <si>
    <t xml:space="preserve">OPREMA</t>
  </si>
  <si>
    <t xml:space="preserve">4.1 </t>
  </si>
  <si>
    <t xml:space="preserve">Nabavka, transport i ugradnja celokupnog materijala za stanice od 1 do 10, bagremove oble građe, obrade i izrada prepreka (stanica) na stazi prema tehničkoj dokumentaciji i doprema na mesto ugradnje. Delove prepreka zaštiti od uticaja vlage. </t>
  </si>
  <si>
    <t xml:space="preserve">Ukupno:</t>
  </si>
  <si>
    <t xml:space="preserve">10.00</t>
  </si>
  <si>
    <t xml:space="preserve">4.2</t>
  </si>
  <si>
    <t xml:space="preserve">Izrada i postavljanje sprava za stanice (vežbalište) - sečenje, ukrajanje, obrada drvene i čelične građe, priprema materijala u pogonu i montaža na gradilištu.</t>
  </si>
  <si>
    <t xml:space="preserve">4.3</t>
  </si>
  <si>
    <t xml:space="preserve">Izrada i montaža info table sa uputstvima za vežbanje. Info tabla sa uputstvima za vežbanje se nalazi uz svaku stanicu (prepreku). Stanična info tabla dimenzija 60*80cm.</t>
  </si>
  <si>
    <t xml:space="preserve">4.4 </t>
  </si>
  <si>
    <t xml:space="preserve">Izrada i montaža glavnih info tabli - velika, oglasna info tabla dimenzija 120*80cm</t>
  </si>
  <si>
    <t xml:space="preserve">REKAPITUKLACIJA</t>
  </si>
  <si>
    <r>
      <rPr>
        <b val="true"/>
        <sz val="11"/>
        <color rgb="FF000000"/>
        <rFont val="Calibri"/>
        <family val="0"/>
        <charset val="134"/>
      </rPr>
      <t xml:space="preserve">Rok izvođenja radova</t>
    </r>
    <r>
      <rPr>
        <sz val="11"/>
        <color rgb="FF000000"/>
        <rFont val="Calibri"/>
        <family val="0"/>
        <charset val="134"/>
      </rPr>
      <t xml:space="preserve">:          -----------                    (dana od uvođenja izvođača radova u posao)</t>
    </r>
  </si>
  <si>
    <t xml:space="preserve">UKUPNO:</t>
  </si>
  <si>
    <t xml:space="preserve">PDV:</t>
  </si>
  <si>
    <t xml:space="preserve">UKUPNO sa PDV: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</si>
</sst>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#,##0.00"/>
    <numFmt numFmtId="167" formatCode="@"/>
    <numFmt numFmtId="168" formatCode="0.00"/>
  </numFmts>
  <fonts count="14">
    <font>
      <sz val="11"/>
      <color rgb="FF000000"/>
      <name val="Calibri"/>
      <family val="0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Calibri"/>
      <family val="0"/>
      <charset val="238"/>
    </font>
    <font>
      <b val="true"/>
      <sz val="10"/>
      <color rgb="FF000000"/>
      <name val="Calibri"/>
      <family val="0"/>
      <charset val="238"/>
    </font>
    <font>
      <sz val="9"/>
      <color rgb="FF000000"/>
      <name val="Calibri"/>
      <family val="0"/>
      <charset val="238"/>
    </font>
    <font>
      <b val="true"/>
      <sz val="9"/>
      <color rgb="FF000000"/>
      <name val="Calibri"/>
      <family val="0"/>
      <charset val="238"/>
    </font>
    <font>
      <sz val="8"/>
      <color rgb="FF000000"/>
      <name val="Calibri"/>
      <family val="0"/>
      <charset val="238"/>
    </font>
    <font>
      <sz val="10"/>
      <color rgb="FF000000"/>
      <name val="Calibri"/>
      <family val="0"/>
      <charset val="238"/>
    </font>
    <font>
      <sz val="11"/>
      <color rgb="FF000000"/>
      <name val="Arial Black"/>
      <family val="0"/>
      <charset val="238"/>
    </font>
    <font>
      <b val="true"/>
      <sz val="8"/>
      <color rgb="FF000000"/>
      <name val="Calibri"/>
      <family val="0"/>
      <charset val="238"/>
    </font>
    <font>
      <sz val="10"/>
      <color rgb="FF000000"/>
      <name val="Calibri"/>
      <family val="0"/>
      <charset val="134"/>
    </font>
    <font>
      <b val="true"/>
      <sz val="11"/>
      <color rgb="FF000000"/>
      <name val="Calibri"/>
      <family val="0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4BD97"/>
        <bgColor rgb="FFFFCC99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6" fontId="0" fillId="0" borderId="1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7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9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5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3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8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4BD9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55"/>
  <sheetViews>
    <sheetView showFormulas="false" showGridLines="true" showRowColHeaders="true" showZeros="true" rightToLeft="false" tabSelected="true" showOutlineSymbols="true" defaultGridColor="true" view="normal" topLeftCell="A37" colorId="64" zoomScale="100" zoomScaleNormal="100" zoomScalePageLayoutView="100" workbookViewId="0">
      <selection pane="topLeft" activeCell="H51" activeCellId="0" sqref="H51"/>
    </sheetView>
  </sheetViews>
  <sheetFormatPr defaultColWidth="9.01171875" defaultRowHeight="15" zeroHeight="false" outlineLevelRow="0" outlineLevelCol="0"/>
  <cols>
    <col collapsed="false" customWidth="true" hidden="false" outlineLevel="0" max="1" min="1" style="0" width="8.86"/>
    <col collapsed="false" customWidth="true" hidden="true" outlineLevel="0" max="2" min="2" style="0" width="6.42"/>
    <col collapsed="false" customWidth="true" hidden="true" outlineLevel="0" max="5" min="3" style="0" width="9.14"/>
    <col collapsed="false" customWidth="true" hidden="false" outlineLevel="0" max="13" min="13" style="0" width="9.14"/>
  </cols>
  <sheetData>
    <row r="1" customFormat="false" ht="15.7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customFormat="false" ht="15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5" hidden="false" customHeight="true" outlineLevel="0" collapsed="false">
      <c r="A3" s="2" t="s">
        <v>2</v>
      </c>
      <c r="B3" s="2"/>
      <c r="C3" s="2"/>
      <c r="D3" s="2"/>
      <c r="E3" s="2"/>
      <c r="F3" s="3" t="s">
        <v>3</v>
      </c>
      <c r="G3" s="3"/>
      <c r="H3" s="3"/>
      <c r="I3" s="3"/>
      <c r="J3" s="3"/>
      <c r="K3" s="3"/>
      <c r="L3" s="3"/>
      <c r="M3" s="3"/>
      <c r="N3" s="3"/>
      <c r="O3" s="4" t="s">
        <v>4</v>
      </c>
      <c r="P3" s="4"/>
      <c r="Q3" s="4" t="s">
        <v>5</v>
      </c>
      <c r="R3" s="4"/>
      <c r="S3" s="2" t="s">
        <v>6</v>
      </c>
      <c r="T3" s="2"/>
      <c r="U3" s="2"/>
      <c r="V3" s="2"/>
      <c r="W3" s="5"/>
      <c r="X3" s="5"/>
      <c r="Y3" s="5"/>
      <c r="Z3" s="5"/>
    </row>
    <row r="4" customFormat="false" ht="15" hidden="false" customHeight="false" outlineLevel="0" collapsed="false">
      <c r="A4" s="6" t="n">
        <v>1</v>
      </c>
      <c r="B4" s="6"/>
      <c r="C4" s="6"/>
      <c r="D4" s="6"/>
      <c r="E4" s="6"/>
      <c r="F4" s="7" t="s">
        <v>7</v>
      </c>
      <c r="G4" s="7"/>
      <c r="H4" s="7"/>
      <c r="I4" s="7"/>
      <c r="J4" s="7"/>
      <c r="K4" s="7"/>
      <c r="L4" s="7"/>
      <c r="M4" s="7"/>
      <c r="N4" s="7"/>
      <c r="O4" s="8"/>
      <c r="P4" s="8"/>
      <c r="Q4" s="9"/>
      <c r="R4" s="9"/>
      <c r="S4" s="8"/>
      <c r="T4" s="8"/>
      <c r="U4" s="8"/>
      <c r="V4" s="8"/>
      <c r="W4" s="8"/>
      <c r="X4" s="8"/>
      <c r="Y4" s="8"/>
      <c r="Z4" s="8"/>
    </row>
    <row r="5" customFormat="false" ht="38.25" hidden="false" customHeight="true" outlineLevel="0" collapsed="false">
      <c r="A5" s="10" t="s">
        <v>8</v>
      </c>
      <c r="B5" s="10"/>
      <c r="C5" s="10"/>
      <c r="D5" s="10"/>
      <c r="E5" s="10"/>
      <c r="F5" s="11" t="s">
        <v>9</v>
      </c>
      <c r="G5" s="11"/>
      <c r="H5" s="11"/>
      <c r="I5" s="11"/>
      <c r="J5" s="11"/>
      <c r="K5" s="11"/>
      <c r="L5" s="11"/>
      <c r="M5" s="11"/>
      <c r="N5" s="11"/>
      <c r="O5" s="10" t="s">
        <v>10</v>
      </c>
      <c r="P5" s="10"/>
      <c r="Q5" s="12" t="n">
        <v>1</v>
      </c>
      <c r="R5" s="12"/>
      <c r="S5" s="12"/>
      <c r="T5" s="12"/>
      <c r="U5" s="12"/>
      <c r="V5" s="12"/>
      <c r="W5" s="12" t="n">
        <f aca="false">SUM(S5*Q5)</f>
        <v>0</v>
      </c>
      <c r="X5" s="12"/>
      <c r="Y5" s="12"/>
      <c r="Z5" s="12"/>
    </row>
    <row r="6" customFormat="false" ht="30" hidden="false" customHeight="true" outlineLevel="0" collapsed="false">
      <c r="A6" s="13" t="n">
        <v>1.2</v>
      </c>
      <c r="B6" s="13"/>
      <c r="C6" s="13"/>
      <c r="D6" s="13"/>
      <c r="E6" s="13"/>
      <c r="F6" s="14" t="s">
        <v>11</v>
      </c>
      <c r="G6" s="14"/>
      <c r="H6" s="14"/>
      <c r="I6" s="14"/>
      <c r="J6" s="14"/>
      <c r="K6" s="14"/>
      <c r="L6" s="14"/>
      <c r="M6" s="14"/>
      <c r="N6" s="14"/>
      <c r="O6" s="13" t="s">
        <v>10</v>
      </c>
      <c r="P6" s="13"/>
      <c r="Q6" s="15" t="n">
        <v>1</v>
      </c>
      <c r="R6" s="15"/>
      <c r="S6" s="15"/>
      <c r="T6" s="15"/>
      <c r="U6" s="15"/>
      <c r="V6" s="15"/>
      <c r="W6" s="12" t="n">
        <f aca="false">SUM(S6*Q6)</f>
        <v>0</v>
      </c>
      <c r="X6" s="12"/>
      <c r="Y6" s="12"/>
      <c r="Z6" s="12"/>
    </row>
    <row r="7" customFormat="false" ht="28.5" hidden="false" customHeight="true" outlineLevel="0" collapsed="false">
      <c r="A7" s="10" t="s">
        <v>12</v>
      </c>
      <c r="B7" s="10"/>
      <c r="C7" s="10"/>
      <c r="D7" s="10"/>
      <c r="E7" s="10"/>
      <c r="F7" s="11" t="s">
        <v>13</v>
      </c>
      <c r="G7" s="11"/>
      <c r="H7" s="11"/>
      <c r="I7" s="11"/>
      <c r="J7" s="11"/>
      <c r="K7" s="11"/>
      <c r="L7" s="11"/>
      <c r="M7" s="11"/>
      <c r="N7" s="11"/>
      <c r="O7" s="10" t="s">
        <v>14</v>
      </c>
      <c r="P7" s="10"/>
      <c r="Q7" s="12" t="n">
        <v>508</v>
      </c>
      <c r="R7" s="12"/>
      <c r="S7" s="12"/>
      <c r="T7" s="12"/>
      <c r="U7" s="12"/>
      <c r="V7" s="12"/>
      <c r="W7" s="12" t="n">
        <f aca="false">SUM(S7*Q7)</f>
        <v>0</v>
      </c>
      <c r="X7" s="12"/>
      <c r="Y7" s="12"/>
      <c r="Z7" s="12"/>
    </row>
    <row r="8" customFormat="false" ht="28.5" hidden="false" customHeight="true" outlineLevel="0" collapsed="false">
      <c r="A8" s="13" t="n">
        <v>1.4</v>
      </c>
      <c r="B8" s="13"/>
      <c r="C8" s="13"/>
      <c r="D8" s="13"/>
      <c r="E8" s="13"/>
      <c r="F8" s="14" t="s">
        <v>15</v>
      </c>
      <c r="G8" s="14"/>
      <c r="H8" s="14"/>
      <c r="I8" s="14"/>
      <c r="J8" s="14"/>
      <c r="K8" s="14"/>
      <c r="L8" s="14"/>
      <c r="M8" s="14"/>
      <c r="N8" s="14"/>
      <c r="O8" s="16" t="s">
        <v>16</v>
      </c>
      <c r="P8" s="16"/>
      <c r="Q8" s="15" t="n">
        <v>581</v>
      </c>
      <c r="R8" s="15"/>
      <c r="S8" s="15"/>
      <c r="T8" s="15"/>
      <c r="U8" s="15"/>
      <c r="V8" s="15"/>
      <c r="W8" s="12" t="n">
        <f aca="false">SUM(S8*Q8)</f>
        <v>0</v>
      </c>
      <c r="X8" s="12"/>
      <c r="Y8" s="12"/>
      <c r="Z8" s="12"/>
    </row>
    <row r="9" customFormat="false" ht="37.5" hidden="false" customHeight="true" outlineLevel="0" collapsed="false">
      <c r="A9" s="10" t="s">
        <v>17</v>
      </c>
      <c r="B9" s="10"/>
      <c r="C9" s="10"/>
      <c r="D9" s="10"/>
      <c r="E9" s="10"/>
      <c r="F9" s="11" t="s">
        <v>18</v>
      </c>
      <c r="G9" s="11"/>
      <c r="H9" s="11"/>
      <c r="I9" s="11"/>
      <c r="J9" s="11"/>
      <c r="K9" s="11"/>
      <c r="L9" s="11"/>
      <c r="M9" s="11"/>
      <c r="N9" s="11"/>
      <c r="O9" s="10" t="s">
        <v>14</v>
      </c>
      <c r="P9" s="10"/>
      <c r="Q9" s="12" t="n">
        <v>116.2</v>
      </c>
      <c r="R9" s="12"/>
      <c r="S9" s="12"/>
      <c r="T9" s="12"/>
      <c r="U9" s="12"/>
      <c r="V9" s="12"/>
      <c r="W9" s="12" t="n">
        <f aca="false">SUM(S9*Q9)</f>
        <v>0</v>
      </c>
      <c r="X9" s="12"/>
      <c r="Y9" s="12"/>
      <c r="Z9" s="12"/>
    </row>
    <row r="10" customFormat="false" ht="45" hidden="false" customHeight="true" outlineLevel="0" collapsed="false">
      <c r="A10" s="10" t="s">
        <v>19</v>
      </c>
      <c r="B10" s="10"/>
      <c r="C10" s="10"/>
      <c r="D10" s="10"/>
      <c r="E10" s="10"/>
      <c r="F10" s="11" t="s">
        <v>20</v>
      </c>
      <c r="G10" s="11"/>
      <c r="H10" s="11"/>
      <c r="I10" s="11"/>
      <c r="J10" s="11"/>
      <c r="K10" s="11"/>
      <c r="L10" s="11"/>
      <c r="M10" s="11"/>
      <c r="N10" s="11"/>
      <c r="O10" s="10" t="s">
        <v>14</v>
      </c>
      <c r="P10" s="10"/>
      <c r="Q10" s="12" t="n">
        <v>385</v>
      </c>
      <c r="R10" s="12"/>
      <c r="S10" s="12"/>
      <c r="T10" s="12"/>
      <c r="U10" s="12"/>
      <c r="V10" s="12"/>
      <c r="W10" s="12" t="n">
        <f aca="false">SUM(S10*Q10)</f>
        <v>0</v>
      </c>
      <c r="X10" s="12"/>
      <c r="Y10" s="12"/>
      <c r="Z10" s="12"/>
    </row>
    <row r="11" customFormat="false" ht="33" hidden="false" customHeight="true" outlineLevel="0" collapsed="false">
      <c r="A11" s="10" t="s">
        <v>21</v>
      </c>
      <c r="B11" s="10"/>
      <c r="C11" s="10"/>
      <c r="D11" s="10"/>
      <c r="E11" s="10"/>
      <c r="F11" s="10" t="s">
        <v>22</v>
      </c>
      <c r="G11" s="10"/>
      <c r="H11" s="10"/>
      <c r="I11" s="10"/>
      <c r="J11" s="10"/>
      <c r="K11" s="10"/>
      <c r="L11" s="10"/>
      <c r="M11" s="10"/>
      <c r="N11" s="10"/>
      <c r="O11" s="10" t="s">
        <v>23</v>
      </c>
      <c r="P11" s="10"/>
      <c r="Q11" s="12" t="n">
        <v>27</v>
      </c>
      <c r="R11" s="12"/>
      <c r="S11" s="12"/>
      <c r="T11" s="12"/>
      <c r="U11" s="12"/>
      <c r="V11" s="12"/>
      <c r="W11" s="12" t="n">
        <f aca="false">SUM(S11*Q11)</f>
        <v>0</v>
      </c>
      <c r="X11" s="12"/>
      <c r="Y11" s="12"/>
      <c r="Z11" s="12"/>
    </row>
    <row r="12" customFormat="false" ht="48" hidden="false" customHeight="true" outlineLevel="0" collapsed="false">
      <c r="A12" s="10" t="s">
        <v>24</v>
      </c>
      <c r="B12" s="10"/>
      <c r="C12" s="10"/>
      <c r="D12" s="10"/>
      <c r="E12" s="10"/>
      <c r="F12" s="10" t="s">
        <v>25</v>
      </c>
      <c r="G12" s="10"/>
      <c r="H12" s="10"/>
      <c r="I12" s="10"/>
      <c r="J12" s="10"/>
      <c r="K12" s="10"/>
      <c r="L12" s="10"/>
      <c r="M12" s="10"/>
      <c r="N12" s="10"/>
      <c r="O12" s="10" t="s">
        <v>26</v>
      </c>
      <c r="P12" s="10"/>
      <c r="Q12" s="12" t="n">
        <v>2</v>
      </c>
      <c r="R12" s="12"/>
      <c r="S12" s="12"/>
      <c r="T12" s="12"/>
      <c r="U12" s="12"/>
      <c r="V12" s="12"/>
      <c r="W12" s="12" t="n">
        <f aca="false">SUM(S12*Q12)</f>
        <v>0</v>
      </c>
      <c r="X12" s="12"/>
      <c r="Y12" s="12"/>
      <c r="Z12" s="12"/>
    </row>
    <row r="13" customFormat="false" ht="36" hidden="false" customHeight="true" outlineLevel="0" collapsed="false">
      <c r="A13" s="10" t="s">
        <v>27</v>
      </c>
      <c r="B13" s="10"/>
      <c r="C13" s="10"/>
      <c r="D13" s="10"/>
      <c r="E13" s="10"/>
      <c r="F13" s="10" t="s">
        <v>28</v>
      </c>
      <c r="G13" s="10"/>
      <c r="H13" s="10"/>
      <c r="I13" s="10"/>
      <c r="J13" s="10"/>
      <c r="K13" s="10"/>
      <c r="L13" s="10"/>
      <c r="M13" s="10"/>
      <c r="N13" s="10"/>
      <c r="O13" s="10" t="s">
        <v>14</v>
      </c>
      <c r="P13" s="10"/>
      <c r="Q13" s="12" t="n">
        <v>50</v>
      </c>
      <c r="R13" s="12"/>
      <c r="S13" s="12"/>
      <c r="T13" s="12"/>
      <c r="U13" s="12"/>
      <c r="V13" s="12"/>
      <c r="W13" s="12" t="n">
        <f aca="false">SUM(S13*Q13)</f>
        <v>0</v>
      </c>
      <c r="X13" s="12"/>
      <c r="Y13" s="12"/>
      <c r="Z13" s="12"/>
    </row>
    <row r="14" customFormat="false" ht="29.25" hidden="false" customHeight="true" outlineLevel="0" collapsed="false">
      <c r="A14" s="10" t="s">
        <v>29</v>
      </c>
      <c r="B14" s="10"/>
      <c r="C14" s="10"/>
      <c r="D14" s="10"/>
      <c r="E14" s="10"/>
      <c r="F14" s="10" t="s">
        <v>30</v>
      </c>
      <c r="G14" s="10"/>
      <c r="H14" s="10"/>
      <c r="I14" s="10"/>
      <c r="J14" s="10"/>
      <c r="K14" s="10"/>
      <c r="L14" s="10"/>
      <c r="M14" s="10"/>
      <c r="N14" s="10"/>
      <c r="O14" s="10" t="s">
        <v>16</v>
      </c>
      <c r="P14" s="10"/>
      <c r="Q14" s="12" t="n">
        <v>340</v>
      </c>
      <c r="R14" s="12"/>
      <c r="S14" s="12"/>
      <c r="T14" s="12"/>
      <c r="U14" s="12"/>
      <c r="V14" s="12"/>
      <c r="W14" s="12" t="n">
        <f aca="false">SUM(S14*Q14)</f>
        <v>0</v>
      </c>
      <c r="X14" s="12"/>
      <c r="Y14" s="12"/>
      <c r="Z14" s="12"/>
    </row>
    <row r="15" customFormat="false" ht="27" hidden="false" customHeight="true" outlineLevel="0" collapsed="false">
      <c r="A15" s="10" t="s">
        <v>31</v>
      </c>
      <c r="B15" s="10"/>
      <c r="C15" s="10"/>
      <c r="D15" s="10"/>
      <c r="E15" s="10"/>
      <c r="F15" s="10" t="s">
        <v>32</v>
      </c>
      <c r="G15" s="10"/>
      <c r="H15" s="10"/>
      <c r="I15" s="10"/>
      <c r="J15" s="10"/>
      <c r="K15" s="10"/>
      <c r="L15" s="10"/>
      <c r="M15" s="10"/>
      <c r="N15" s="10"/>
      <c r="O15" s="10" t="s">
        <v>16</v>
      </c>
      <c r="P15" s="10"/>
      <c r="Q15" s="12" t="n">
        <v>340</v>
      </c>
      <c r="R15" s="12"/>
      <c r="S15" s="12"/>
      <c r="T15" s="12"/>
      <c r="U15" s="12"/>
      <c r="V15" s="12"/>
      <c r="W15" s="12" t="n">
        <f aca="false">SUM(S15*Q15)</f>
        <v>0</v>
      </c>
      <c r="X15" s="12"/>
      <c r="Y15" s="12"/>
      <c r="Z15" s="12"/>
    </row>
    <row r="16" customFormat="false" ht="15" hidden="false" customHeight="false" outlineLevel="0" collapsed="false">
      <c r="A16" s="6" t="n">
        <v>2</v>
      </c>
      <c r="B16" s="6"/>
      <c r="C16" s="6"/>
      <c r="D16" s="6"/>
      <c r="E16" s="6"/>
      <c r="F16" s="7" t="s">
        <v>33</v>
      </c>
      <c r="G16" s="7"/>
      <c r="H16" s="7"/>
      <c r="I16" s="7"/>
      <c r="J16" s="7"/>
      <c r="K16" s="7"/>
      <c r="L16" s="7"/>
      <c r="M16" s="7"/>
      <c r="N16" s="7"/>
      <c r="O16" s="8"/>
      <c r="P16" s="8"/>
      <c r="Q16" s="9"/>
      <c r="R16" s="9"/>
      <c r="S16" s="9"/>
      <c r="T16" s="9"/>
      <c r="U16" s="9"/>
      <c r="V16" s="9"/>
      <c r="W16" s="12" t="n">
        <f aca="false">SUM(S16*Q16)</f>
        <v>0</v>
      </c>
      <c r="X16" s="12"/>
      <c r="Y16" s="12"/>
      <c r="Z16" s="12"/>
    </row>
    <row r="17" customFormat="false" ht="15" hidden="false" customHeight="true" outlineLevel="0" collapsed="false">
      <c r="A17" s="10" t="s">
        <v>34</v>
      </c>
      <c r="B17" s="10"/>
      <c r="C17" s="10"/>
      <c r="D17" s="10"/>
      <c r="E17" s="10"/>
      <c r="F17" s="13" t="s">
        <v>35</v>
      </c>
      <c r="G17" s="13"/>
      <c r="H17" s="13"/>
      <c r="I17" s="13"/>
      <c r="J17" s="13"/>
      <c r="K17" s="13"/>
      <c r="L17" s="13"/>
      <c r="M17" s="13"/>
      <c r="N17" s="13"/>
      <c r="O17" s="10" t="s">
        <v>36</v>
      </c>
      <c r="P17" s="10"/>
      <c r="Q17" s="12" t="n">
        <v>48.2</v>
      </c>
      <c r="R17" s="12"/>
      <c r="S17" s="12"/>
      <c r="T17" s="12"/>
      <c r="U17" s="12"/>
      <c r="V17" s="12"/>
      <c r="W17" s="12" t="n">
        <f aca="false">SUM(S17*Q17)</f>
        <v>0</v>
      </c>
      <c r="X17" s="12"/>
      <c r="Y17" s="12"/>
      <c r="Z17" s="12"/>
    </row>
    <row r="18" customFormat="false" ht="28.5" hidden="false" customHeight="true" outlineLevel="0" collapsed="false">
      <c r="A18" s="10" t="s">
        <v>37</v>
      </c>
      <c r="B18" s="10"/>
      <c r="C18" s="10"/>
      <c r="D18" s="10"/>
      <c r="E18" s="10"/>
      <c r="F18" s="10" t="s">
        <v>38</v>
      </c>
      <c r="G18" s="10"/>
      <c r="H18" s="10"/>
      <c r="I18" s="10"/>
      <c r="J18" s="10"/>
      <c r="K18" s="10"/>
      <c r="L18" s="10"/>
      <c r="M18" s="10"/>
      <c r="N18" s="10"/>
      <c r="O18" s="10" t="s">
        <v>16</v>
      </c>
      <c r="P18" s="10"/>
      <c r="Q18" s="12" t="n">
        <v>241</v>
      </c>
      <c r="R18" s="12"/>
      <c r="S18" s="12"/>
      <c r="T18" s="12"/>
      <c r="U18" s="12"/>
      <c r="V18" s="12"/>
      <c r="W18" s="12" t="n">
        <f aca="false">SUM(S18*Q18)</f>
        <v>0</v>
      </c>
      <c r="X18" s="12"/>
      <c r="Y18" s="12"/>
      <c r="Z18" s="12"/>
    </row>
    <row r="19" customFormat="false" ht="15" hidden="false" customHeight="false" outlineLevel="0" collapsed="false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17" t="s">
        <v>39</v>
      </c>
      <c r="P19" s="17"/>
      <c r="Q19" s="18" t="n">
        <f aca="false">SUM(W5:Z18)</f>
        <v>0</v>
      </c>
      <c r="R19" s="18"/>
      <c r="S19" s="18"/>
      <c r="T19" s="18"/>
      <c r="U19" s="18"/>
      <c r="V19" s="18"/>
      <c r="W19" s="18"/>
      <c r="X19" s="18"/>
      <c r="Y19" s="18"/>
      <c r="Z19" s="18"/>
    </row>
    <row r="20" customFormat="false" ht="15" hidden="false" customHeight="false" outlineLevel="0" collapsed="false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</row>
    <row r="21" customFormat="false" ht="18.75" hidden="false" customHeight="true" outlineLevel="0" collapsed="false">
      <c r="A21" s="20" t="s">
        <v>40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customFormat="false" ht="15" hidden="false" customHeight="true" outlineLevel="0" collapsed="false">
      <c r="A22" s="2" t="s">
        <v>2</v>
      </c>
      <c r="B22" s="2"/>
      <c r="C22" s="2"/>
      <c r="D22" s="2"/>
      <c r="E22" s="2"/>
      <c r="F22" s="3" t="s">
        <v>3</v>
      </c>
      <c r="G22" s="3"/>
      <c r="H22" s="3"/>
      <c r="I22" s="3"/>
      <c r="J22" s="3"/>
      <c r="K22" s="3"/>
      <c r="L22" s="3"/>
      <c r="M22" s="3"/>
      <c r="N22" s="3"/>
      <c r="O22" s="4" t="s">
        <v>4</v>
      </c>
      <c r="P22" s="4"/>
      <c r="Q22" s="4" t="s">
        <v>5</v>
      </c>
      <c r="R22" s="4"/>
      <c r="S22" s="2" t="s">
        <v>6</v>
      </c>
      <c r="T22" s="2"/>
      <c r="U22" s="2"/>
      <c r="V22" s="2"/>
      <c r="W22" s="5"/>
      <c r="X22" s="5"/>
      <c r="Y22" s="5"/>
      <c r="Z22" s="5"/>
    </row>
    <row r="23" customFormat="false" ht="15" hidden="false" customHeight="false" outlineLevel="0" collapsed="false">
      <c r="A23" s="6" t="n">
        <v>1</v>
      </c>
      <c r="B23" s="6"/>
      <c r="C23" s="6"/>
      <c r="D23" s="6"/>
      <c r="E23" s="6"/>
      <c r="F23" s="7" t="s">
        <v>7</v>
      </c>
      <c r="G23" s="7"/>
      <c r="H23" s="7"/>
      <c r="I23" s="7"/>
      <c r="J23" s="7"/>
      <c r="K23" s="7"/>
      <c r="L23" s="7"/>
      <c r="M23" s="7"/>
      <c r="N23" s="7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customFormat="false" ht="49.5" hidden="false" customHeight="true" outlineLevel="0" collapsed="false">
      <c r="A24" s="10" t="s">
        <v>8</v>
      </c>
      <c r="B24" s="10"/>
      <c r="C24" s="10"/>
      <c r="D24" s="10"/>
      <c r="E24" s="10"/>
      <c r="F24" s="11" t="s">
        <v>41</v>
      </c>
      <c r="G24" s="11"/>
      <c r="H24" s="11"/>
      <c r="I24" s="11"/>
      <c r="J24" s="11"/>
      <c r="K24" s="11"/>
      <c r="L24" s="11"/>
      <c r="M24" s="11"/>
      <c r="N24" s="11"/>
      <c r="O24" s="10" t="s">
        <v>16</v>
      </c>
      <c r="P24" s="10"/>
      <c r="Q24" s="12" t="n">
        <v>2156</v>
      </c>
      <c r="R24" s="12"/>
      <c r="S24" s="12"/>
      <c r="T24" s="12"/>
      <c r="U24" s="12"/>
      <c r="V24" s="12"/>
      <c r="W24" s="12" t="n">
        <f aca="false">SUM(S24*Q24)</f>
        <v>0</v>
      </c>
      <c r="X24" s="12"/>
      <c r="Y24" s="12"/>
      <c r="Z24" s="12"/>
    </row>
    <row r="25" customFormat="false" ht="36" hidden="false" customHeight="true" outlineLevel="0" collapsed="false">
      <c r="A25" s="13" t="n">
        <v>1.2</v>
      </c>
      <c r="B25" s="13"/>
      <c r="C25" s="13"/>
      <c r="D25" s="13"/>
      <c r="E25" s="13"/>
      <c r="F25" s="11" t="s">
        <v>42</v>
      </c>
      <c r="G25" s="11"/>
      <c r="H25" s="11"/>
      <c r="I25" s="11"/>
      <c r="J25" s="11"/>
      <c r="K25" s="11"/>
      <c r="L25" s="11"/>
      <c r="M25" s="11"/>
      <c r="N25" s="11"/>
      <c r="O25" s="13" t="s">
        <v>16</v>
      </c>
      <c r="P25" s="13"/>
      <c r="Q25" s="15" t="n">
        <v>3696</v>
      </c>
      <c r="R25" s="15"/>
      <c r="S25" s="15"/>
      <c r="T25" s="15"/>
      <c r="U25" s="15"/>
      <c r="V25" s="15"/>
      <c r="W25" s="15"/>
      <c r="X25" s="15"/>
      <c r="Y25" s="15"/>
      <c r="Z25" s="15"/>
    </row>
    <row r="26" customFormat="false" ht="46.5" hidden="false" customHeight="true" outlineLevel="0" collapsed="false">
      <c r="A26" s="10" t="s">
        <v>12</v>
      </c>
      <c r="B26" s="10"/>
      <c r="C26" s="10"/>
      <c r="D26" s="10"/>
      <c r="E26" s="10"/>
      <c r="F26" s="11" t="s">
        <v>43</v>
      </c>
      <c r="G26" s="11"/>
      <c r="H26" s="11"/>
      <c r="I26" s="11"/>
      <c r="J26" s="11"/>
      <c r="K26" s="11"/>
      <c r="L26" s="11"/>
      <c r="M26" s="11"/>
      <c r="N26" s="11"/>
      <c r="O26" s="10" t="s">
        <v>14</v>
      </c>
      <c r="P26" s="10"/>
      <c r="Q26" s="12" t="s">
        <v>44</v>
      </c>
      <c r="R26" s="12"/>
      <c r="S26" s="12"/>
      <c r="T26" s="12"/>
      <c r="U26" s="12"/>
      <c r="V26" s="12"/>
      <c r="W26" s="12"/>
      <c r="X26" s="12"/>
      <c r="Y26" s="12"/>
      <c r="Z26" s="12"/>
    </row>
    <row r="27" customFormat="false" ht="33" hidden="false" customHeight="true" outlineLevel="0" collapsed="false">
      <c r="A27" s="13" t="n">
        <v>1.4</v>
      </c>
      <c r="B27" s="13"/>
      <c r="C27" s="13"/>
      <c r="D27" s="13"/>
      <c r="E27" s="13"/>
      <c r="F27" s="11" t="s">
        <v>45</v>
      </c>
      <c r="G27" s="11"/>
      <c r="H27" s="11"/>
      <c r="I27" s="11"/>
      <c r="J27" s="11"/>
      <c r="K27" s="11"/>
      <c r="L27" s="11"/>
      <c r="M27" s="11"/>
      <c r="N27" s="11"/>
      <c r="O27" s="13" t="s">
        <v>14</v>
      </c>
      <c r="P27" s="13"/>
      <c r="Q27" s="15" t="s">
        <v>46</v>
      </c>
      <c r="R27" s="15"/>
      <c r="S27" s="15"/>
      <c r="T27" s="15"/>
      <c r="U27" s="15"/>
      <c r="V27" s="15"/>
      <c r="W27" s="15"/>
      <c r="X27" s="15"/>
      <c r="Y27" s="15"/>
      <c r="Z27" s="15"/>
    </row>
    <row r="28" customFormat="false" ht="45" hidden="false" customHeight="true" outlineLevel="0" collapsed="false">
      <c r="A28" s="10" t="s">
        <v>17</v>
      </c>
      <c r="B28" s="10"/>
      <c r="C28" s="10"/>
      <c r="D28" s="10"/>
      <c r="E28" s="10"/>
      <c r="F28" s="11" t="s">
        <v>47</v>
      </c>
      <c r="G28" s="11"/>
      <c r="H28" s="11"/>
      <c r="I28" s="11"/>
      <c r="J28" s="11"/>
      <c r="K28" s="11"/>
      <c r="L28" s="11"/>
      <c r="M28" s="11"/>
      <c r="N28" s="11"/>
      <c r="O28" s="10" t="s">
        <v>14</v>
      </c>
      <c r="P28" s="10"/>
      <c r="Q28" s="12" t="s">
        <v>48</v>
      </c>
      <c r="R28" s="12"/>
      <c r="S28" s="12"/>
      <c r="T28" s="12"/>
      <c r="U28" s="12"/>
      <c r="V28" s="12"/>
      <c r="W28" s="12"/>
      <c r="X28" s="12"/>
      <c r="Y28" s="12"/>
      <c r="Z28" s="12"/>
    </row>
    <row r="29" customFormat="false" ht="15" hidden="false" customHeight="true" outlineLevel="0" collapsed="false">
      <c r="A29" s="21" t="n">
        <v>2</v>
      </c>
      <c r="B29" s="21"/>
      <c r="C29" s="21"/>
      <c r="D29" s="21"/>
      <c r="E29" s="21"/>
      <c r="F29" s="22" t="s">
        <v>49</v>
      </c>
      <c r="G29" s="22"/>
      <c r="H29" s="22"/>
      <c r="I29" s="22"/>
      <c r="J29" s="22"/>
      <c r="K29" s="22"/>
      <c r="L29" s="22"/>
      <c r="M29" s="22"/>
      <c r="N29" s="22"/>
      <c r="O29" s="10"/>
      <c r="P29" s="10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customFormat="false" ht="50.25" hidden="false" customHeight="true" outlineLevel="0" collapsed="false">
      <c r="A30" s="23" t="s">
        <v>34</v>
      </c>
      <c r="B30" s="23"/>
      <c r="C30" s="23"/>
      <c r="D30" s="23"/>
      <c r="E30" s="23"/>
      <c r="F30" s="10" t="s">
        <v>50</v>
      </c>
      <c r="G30" s="10"/>
      <c r="H30" s="10"/>
      <c r="I30" s="10"/>
      <c r="J30" s="10"/>
      <c r="K30" s="10"/>
      <c r="L30" s="10"/>
      <c r="M30" s="10"/>
      <c r="N30" s="10"/>
      <c r="O30" s="10" t="s">
        <v>14</v>
      </c>
      <c r="P30" s="10"/>
      <c r="Q30" s="12" t="s">
        <v>51</v>
      </c>
      <c r="R30" s="12"/>
      <c r="S30" s="12"/>
      <c r="T30" s="12"/>
      <c r="U30" s="12"/>
      <c r="V30" s="12"/>
      <c r="W30" s="12"/>
      <c r="X30" s="12"/>
      <c r="Y30" s="12"/>
      <c r="Z30" s="12"/>
    </row>
    <row r="31" customFormat="false" ht="44.25" hidden="false" customHeight="true" outlineLevel="0" collapsed="false">
      <c r="A31" s="23" t="s">
        <v>37</v>
      </c>
      <c r="B31" s="23"/>
      <c r="C31" s="23"/>
      <c r="D31" s="23"/>
      <c r="E31" s="23"/>
      <c r="F31" s="10" t="s">
        <v>52</v>
      </c>
      <c r="G31" s="10"/>
      <c r="H31" s="10"/>
      <c r="I31" s="10"/>
      <c r="J31" s="10"/>
      <c r="K31" s="10"/>
      <c r="L31" s="10"/>
      <c r="M31" s="10"/>
      <c r="N31" s="10"/>
      <c r="O31" s="10" t="s">
        <v>23</v>
      </c>
      <c r="P31" s="10"/>
      <c r="Q31" s="12" t="s">
        <v>53</v>
      </c>
      <c r="R31" s="12"/>
      <c r="S31" s="12"/>
      <c r="T31" s="12"/>
      <c r="U31" s="12"/>
      <c r="V31" s="12"/>
      <c r="W31" s="12"/>
      <c r="X31" s="12"/>
      <c r="Y31" s="12"/>
      <c r="Z31" s="12"/>
    </row>
    <row r="32" customFormat="false" ht="15" hidden="false" customHeight="true" outlineLevel="0" collapsed="false">
      <c r="A32" s="21" t="n">
        <v>3</v>
      </c>
      <c r="B32" s="21"/>
      <c r="C32" s="21"/>
      <c r="D32" s="21"/>
      <c r="E32" s="21"/>
      <c r="F32" s="24" t="s">
        <v>54</v>
      </c>
      <c r="G32" s="24"/>
      <c r="H32" s="24"/>
      <c r="I32" s="24"/>
      <c r="J32" s="24"/>
      <c r="K32" s="24"/>
      <c r="L32" s="24"/>
      <c r="M32" s="24"/>
      <c r="N32" s="24"/>
      <c r="O32" s="10"/>
      <c r="P32" s="10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customFormat="false" ht="69.75" hidden="false" customHeight="true" outlineLevel="0" collapsed="false">
      <c r="A33" s="23" t="s">
        <v>55</v>
      </c>
      <c r="B33" s="23"/>
      <c r="C33" s="23"/>
      <c r="D33" s="23"/>
      <c r="E33" s="23"/>
      <c r="F33" s="10" t="s">
        <v>56</v>
      </c>
      <c r="G33" s="10"/>
      <c r="H33" s="10"/>
      <c r="I33" s="10"/>
      <c r="J33" s="10"/>
      <c r="K33" s="10"/>
      <c r="L33" s="10"/>
      <c r="M33" s="10"/>
      <c r="N33" s="10"/>
      <c r="O33" s="10" t="s">
        <v>14</v>
      </c>
      <c r="P33" s="10"/>
      <c r="Q33" s="12" t="s">
        <v>57</v>
      </c>
      <c r="R33" s="12"/>
      <c r="S33" s="12"/>
      <c r="T33" s="12"/>
      <c r="U33" s="12"/>
      <c r="V33" s="12"/>
      <c r="W33" s="12"/>
      <c r="X33" s="12"/>
      <c r="Y33" s="12"/>
      <c r="Z33" s="12"/>
    </row>
    <row r="34" customFormat="false" ht="42.75" hidden="false" customHeight="true" outlineLevel="0" collapsed="false">
      <c r="A34" s="23" t="s">
        <v>58</v>
      </c>
      <c r="B34" s="23"/>
      <c r="C34" s="23"/>
      <c r="D34" s="23"/>
      <c r="E34" s="23"/>
      <c r="F34" s="10" t="s">
        <v>59</v>
      </c>
      <c r="G34" s="10"/>
      <c r="H34" s="10"/>
      <c r="I34" s="10"/>
      <c r="J34" s="10"/>
      <c r="K34" s="10"/>
      <c r="L34" s="10"/>
      <c r="M34" s="10"/>
      <c r="N34" s="10"/>
      <c r="O34" s="10" t="s">
        <v>16</v>
      </c>
      <c r="P34" s="10"/>
      <c r="Q34" s="12" t="s">
        <v>60</v>
      </c>
      <c r="R34" s="12"/>
      <c r="S34" s="12"/>
      <c r="T34" s="12"/>
      <c r="U34" s="12"/>
      <c r="V34" s="12"/>
      <c r="W34" s="12"/>
      <c r="X34" s="12"/>
      <c r="Y34" s="12"/>
      <c r="Z34" s="12"/>
    </row>
    <row r="35" customFormat="false" ht="15" hidden="false" customHeight="false" outlineLevel="0" collapsed="false">
      <c r="A35" s="25" t="s">
        <v>61</v>
      </c>
      <c r="B35" s="25"/>
      <c r="C35" s="25"/>
      <c r="D35" s="25"/>
      <c r="E35" s="25"/>
      <c r="F35" s="7" t="s">
        <v>62</v>
      </c>
      <c r="G35" s="7"/>
      <c r="H35" s="7"/>
      <c r="I35" s="7"/>
      <c r="J35" s="7"/>
      <c r="K35" s="7"/>
      <c r="L35" s="7"/>
      <c r="M35" s="7"/>
      <c r="N35" s="7"/>
      <c r="O35" s="8"/>
      <c r="P35" s="8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customFormat="false" ht="73.5" hidden="false" customHeight="true" outlineLevel="0" collapsed="false">
      <c r="A36" s="26" t="s">
        <v>63</v>
      </c>
      <c r="B36" s="26"/>
      <c r="C36" s="26"/>
      <c r="D36" s="26"/>
      <c r="E36" s="26"/>
      <c r="F36" s="10" t="s">
        <v>64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customFormat="false" ht="21.75" hidden="false" customHeight="true" outlineLevel="0" collapsed="false">
      <c r="A37" s="26"/>
      <c r="B37" s="26"/>
      <c r="C37" s="26"/>
      <c r="D37" s="26"/>
      <c r="E37" s="26"/>
      <c r="F37" s="27" t="s">
        <v>65</v>
      </c>
      <c r="G37" s="27"/>
      <c r="H37" s="27"/>
      <c r="I37" s="27"/>
      <c r="J37" s="27"/>
      <c r="K37" s="27"/>
      <c r="L37" s="27"/>
      <c r="M37" s="27"/>
      <c r="N37" s="27"/>
      <c r="O37" s="10" t="s">
        <v>26</v>
      </c>
      <c r="P37" s="10"/>
      <c r="Q37" s="28" t="s">
        <v>66</v>
      </c>
      <c r="R37" s="28"/>
      <c r="S37" s="29"/>
      <c r="T37" s="29"/>
      <c r="U37" s="29"/>
      <c r="V37" s="29"/>
      <c r="W37" s="29"/>
      <c r="X37" s="29"/>
      <c r="Y37" s="29"/>
      <c r="Z37" s="29"/>
    </row>
    <row r="38" customFormat="false" ht="49.5" hidden="false" customHeight="true" outlineLevel="0" collapsed="false">
      <c r="A38" s="23" t="s">
        <v>67</v>
      </c>
      <c r="B38" s="23"/>
      <c r="C38" s="23"/>
      <c r="D38" s="23"/>
      <c r="E38" s="23"/>
      <c r="F38" s="10" t="s">
        <v>68</v>
      </c>
      <c r="G38" s="10"/>
      <c r="H38" s="10"/>
      <c r="I38" s="10"/>
      <c r="J38" s="10"/>
      <c r="K38" s="10"/>
      <c r="L38" s="10"/>
      <c r="M38" s="10"/>
      <c r="N38" s="10"/>
      <c r="O38" s="10" t="s">
        <v>26</v>
      </c>
      <c r="P38" s="10"/>
      <c r="Q38" s="12" t="s">
        <v>66</v>
      </c>
      <c r="R38" s="12"/>
      <c r="S38" s="12"/>
      <c r="T38" s="12"/>
      <c r="U38" s="12"/>
      <c r="V38" s="12"/>
      <c r="W38" s="12"/>
      <c r="X38" s="12"/>
      <c r="Y38" s="12"/>
      <c r="Z38" s="12"/>
    </row>
    <row r="39" customFormat="false" ht="49.5" hidden="false" customHeight="true" outlineLevel="0" collapsed="false">
      <c r="A39" s="30" t="s">
        <v>69</v>
      </c>
      <c r="B39" s="30"/>
      <c r="C39" s="30"/>
      <c r="D39" s="30"/>
      <c r="E39" s="30"/>
      <c r="F39" s="31" t="s">
        <v>70</v>
      </c>
      <c r="G39" s="31"/>
      <c r="H39" s="31"/>
      <c r="I39" s="31"/>
      <c r="J39" s="31"/>
      <c r="K39" s="31"/>
      <c r="L39" s="31"/>
      <c r="M39" s="31"/>
      <c r="N39" s="31"/>
      <c r="P39" s="3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customFormat="false" ht="25.5" hidden="false" customHeight="true" outlineLevel="0" collapsed="false">
      <c r="A40" s="30"/>
      <c r="B40" s="30"/>
      <c r="C40" s="30"/>
      <c r="D40" s="30"/>
      <c r="E40" s="30"/>
      <c r="F40" s="33" t="s">
        <v>65</v>
      </c>
      <c r="G40" s="33"/>
      <c r="H40" s="33"/>
      <c r="I40" s="33"/>
      <c r="J40" s="33"/>
      <c r="K40" s="33"/>
      <c r="L40" s="33"/>
      <c r="M40" s="33"/>
      <c r="N40" s="33"/>
      <c r="O40" s="34" t="s">
        <v>26</v>
      </c>
      <c r="P40" s="35"/>
      <c r="Q40" s="12" t="s">
        <v>66</v>
      </c>
      <c r="R40" s="12"/>
      <c r="S40" s="29"/>
      <c r="T40" s="29"/>
      <c r="U40" s="29"/>
      <c r="V40" s="29"/>
      <c r="W40" s="29"/>
      <c r="X40" s="29"/>
      <c r="Y40" s="29"/>
      <c r="Z40" s="29"/>
    </row>
    <row r="41" customFormat="false" ht="47.25" hidden="false" customHeight="true" outlineLevel="0" collapsed="false">
      <c r="A41" s="36" t="s">
        <v>71</v>
      </c>
      <c r="B41" s="37"/>
      <c r="C41" s="37"/>
      <c r="D41" s="37"/>
      <c r="E41" s="38"/>
      <c r="F41" s="39" t="s">
        <v>72</v>
      </c>
      <c r="G41" s="39"/>
      <c r="H41" s="39"/>
      <c r="I41" s="39"/>
      <c r="J41" s="39"/>
      <c r="K41" s="39"/>
      <c r="L41" s="39"/>
      <c r="M41" s="39"/>
      <c r="N41" s="39"/>
      <c r="O41" s="34" t="s">
        <v>26</v>
      </c>
      <c r="P41" s="35"/>
      <c r="Q41" s="40" t="n">
        <v>2</v>
      </c>
      <c r="R41" s="40"/>
      <c r="S41" s="29"/>
      <c r="T41" s="29"/>
      <c r="U41" s="29"/>
      <c r="V41" s="29"/>
      <c r="W41" s="12"/>
      <c r="X41" s="12"/>
      <c r="Y41" s="12"/>
      <c r="Z41" s="12"/>
    </row>
    <row r="42" customFormat="false" ht="15" hidden="false" customHeight="false" outlineLevel="0" collapsed="false">
      <c r="A42" s="36"/>
      <c r="B42" s="37"/>
      <c r="C42" s="37"/>
      <c r="D42" s="37"/>
      <c r="E42" s="38"/>
      <c r="F42" s="41" t="s">
        <v>65</v>
      </c>
      <c r="G42" s="41"/>
      <c r="H42" s="41"/>
      <c r="I42" s="41"/>
      <c r="J42" s="41"/>
      <c r="K42" s="41"/>
      <c r="L42" s="41"/>
      <c r="M42" s="41"/>
      <c r="N42" s="41"/>
      <c r="O42" s="42"/>
      <c r="P42" s="43"/>
      <c r="Q42" s="44" t="n">
        <f aca="false">SUM(W24:Z41)</f>
        <v>0</v>
      </c>
      <c r="R42" s="44"/>
      <c r="S42" s="44"/>
      <c r="T42" s="44"/>
      <c r="U42" s="44"/>
      <c r="V42" s="44"/>
      <c r="W42" s="44"/>
      <c r="X42" s="44"/>
      <c r="Y42" s="44"/>
      <c r="Z42" s="44"/>
    </row>
    <row r="44" customFormat="false" ht="15" hidden="false" customHeight="false" outlineLevel="0" collapsed="false">
      <c r="A44" s="0" t="s">
        <v>73</v>
      </c>
    </row>
    <row r="45" customFormat="false" ht="15.75" hidden="false" customHeight="false" outlineLevel="0" collapsed="false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customFormat="false" ht="15" hidden="false" customHeight="false" outlineLevel="0" collapsed="false">
      <c r="A46" s="2" t="s">
        <v>1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customFormat="false" ht="15" hidden="false" customHeight="false" outlineLevel="0" collapsed="false">
      <c r="U47" s="45" t="n">
        <f aca="false">SUM(Q19)</f>
        <v>0</v>
      </c>
      <c r="V47" s="45"/>
    </row>
    <row r="48" customFormat="false" ht="15" hidden="false" customHeight="false" outlineLevel="0" collapsed="false">
      <c r="A48" s="42" t="s">
        <v>40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6"/>
      <c r="O48" s="4"/>
      <c r="P48" s="4"/>
      <c r="Q48" s="4"/>
      <c r="R48" s="4"/>
      <c r="S48" s="2"/>
      <c r="T48" s="2"/>
      <c r="U48" s="2"/>
      <c r="V48" s="2"/>
      <c r="W48" s="5"/>
      <c r="X48" s="5"/>
      <c r="Y48" s="5"/>
      <c r="Z48" s="5"/>
    </row>
    <row r="49" customFormat="false" ht="15" hidden="false" customHeight="false" outlineLevel="0" collapsed="false">
      <c r="U49" s="45" t="n">
        <f aca="false">SUM(Q42)</f>
        <v>0</v>
      </c>
      <c r="V49" s="45"/>
    </row>
    <row r="51" customFormat="false" ht="124.6" hidden="false" customHeight="false" outlineLevel="0" collapsed="false">
      <c r="A51" s="47" t="s">
        <v>74</v>
      </c>
      <c r="R51" s="48"/>
      <c r="S51" s="48" t="s">
        <v>75</v>
      </c>
      <c r="T51" s="48"/>
      <c r="U51" s="49" t="n">
        <f aca="false">SUM(U47+U49)</f>
        <v>0</v>
      </c>
      <c r="V51" s="49"/>
      <c r="W51" s="48"/>
      <c r="X51" s="48"/>
      <c r="Y51" s="48"/>
      <c r="Z51" s="48"/>
    </row>
    <row r="53" customFormat="false" ht="15" hidden="false" customHeight="false" outlineLevel="0" collapsed="false">
      <c r="S53" s="0" t="s">
        <v>76</v>
      </c>
      <c r="U53" s="50" t="n">
        <f aca="false">SUM(U51*0.2)</f>
        <v>0</v>
      </c>
      <c r="V53" s="50"/>
    </row>
    <row r="55" customFormat="false" ht="15" hidden="false" customHeight="false" outlineLevel="0" collapsed="false">
      <c r="S55" s="51" t="s">
        <v>77</v>
      </c>
      <c r="T55" s="52"/>
      <c r="U55" s="53" t="n">
        <f aca="false">SUM(U51:V53)</f>
        <v>0</v>
      </c>
      <c r="V55" s="53"/>
    </row>
  </sheetData>
  <mergeCells count="232">
    <mergeCell ref="A1:AB1"/>
    <mergeCell ref="A2:Z2"/>
    <mergeCell ref="A3:E3"/>
    <mergeCell ref="F3:N3"/>
    <mergeCell ref="O3:P3"/>
    <mergeCell ref="Q3:R3"/>
    <mergeCell ref="S3:V3"/>
    <mergeCell ref="W3:Z3"/>
    <mergeCell ref="A4:E4"/>
    <mergeCell ref="F4:N4"/>
    <mergeCell ref="O4:P4"/>
    <mergeCell ref="Q4:R4"/>
    <mergeCell ref="S4:V4"/>
    <mergeCell ref="W4:Z4"/>
    <mergeCell ref="A5:E5"/>
    <mergeCell ref="F5:N5"/>
    <mergeCell ref="O5:P5"/>
    <mergeCell ref="Q5:R5"/>
    <mergeCell ref="S5:V5"/>
    <mergeCell ref="W5:Z5"/>
    <mergeCell ref="A6:E6"/>
    <mergeCell ref="F6:N6"/>
    <mergeCell ref="O6:P6"/>
    <mergeCell ref="Q6:R6"/>
    <mergeCell ref="S6:V6"/>
    <mergeCell ref="W6:Z6"/>
    <mergeCell ref="A7:E7"/>
    <mergeCell ref="F7:N7"/>
    <mergeCell ref="O7:P7"/>
    <mergeCell ref="Q7:R7"/>
    <mergeCell ref="S7:V7"/>
    <mergeCell ref="W7:Z7"/>
    <mergeCell ref="A8:E8"/>
    <mergeCell ref="F8:N8"/>
    <mergeCell ref="O8:P8"/>
    <mergeCell ref="Q8:R8"/>
    <mergeCell ref="S8:V8"/>
    <mergeCell ref="W8:Z8"/>
    <mergeCell ref="A9:E9"/>
    <mergeCell ref="F9:N9"/>
    <mergeCell ref="O9:P9"/>
    <mergeCell ref="Q9:R9"/>
    <mergeCell ref="S9:V9"/>
    <mergeCell ref="W9:Z9"/>
    <mergeCell ref="A10:E10"/>
    <mergeCell ref="F10:N10"/>
    <mergeCell ref="O10:P10"/>
    <mergeCell ref="Q10:R10"/>
    <mergeCell ref="S10:V10"/>
    <mergeCell ref="W10:Z10"/>
    <mergeCell ref="A11:E11"/>
    <mergeCell ref="F11:N11"/>
    <mergeCell ref="O11:P11"/>
    <mergeCell ref="Q11:R11"/>
    <mergeCell ref="S11:V11"/>
    <mergeCell ref="W11:Z11"/>
    <mergeCell ref="A12:E12"/>
    <mergeCell ref="F12:N12"/>
    <mergeCell ref="O12:P12"/>
    <mergeCell ref="Q12:R12"/>
    <mergeCell ref="S12:V12"/>
    <mergeCell ref="W12:Z12"/>
    <mergeCell ref="A13:E13"/>
    <mergeCell ref="F13:N13"/>
    <mergeCell ref="O13:P13"/>
    <mergeCell ref="Q13:R13"/>
    <mergeCell ref="S13:V13"/>
    <mergeCell ref="W13:Z13"/>
    <mergeCell ref="A14:E14"/>
    <mergeCell ref="F14:N14"/>
    <mergeCell ref="O14:P14"/>
    <mergeCell ref="Q14:R14"/>
    <mergeCell ref="S14:V14"/>
    <mergeCell ref="W14:Z14"/>
    <mergeCell ref="A15:E15"/>
    <mergeCell ref="F15:N15"/>
    <mergeCell ref="O15:P15"/>
    <mergeCell ref="Q15:R15"/>
    <mergeCell ref="S15:V15"/>
    <mergeCell ref="W15:Z15"/>
    <mergeCell ref="A16:E16"/>
    <mergeCell ref="F16:N16"/>
    <mergeCell ref="O16:P16"/>
    <mergeCell ref="Q16:R16"/>
    <mergeCell ref="S16:V16"/>
    <mergeCell ref="W16:Z16"/>
    <mergeCell ref="A17:E17"/>
    <mergeCell ref="F17:N17"/>
    <mergeCell ref="O17:P17"/>
    <mergeCell ref="Q17:R17"/>
    <mergeCell ref="S17:V17"/>
    <mergeCell ref="W17:Z17"/>
    <mergeCell ref="A18:E18"/>
    <mergeCell ref="F18:N18"/>
    <mergeCell ref="O18:P18"/>
    <mergeCell ref="Q18:R18"/>
    <mergeCell ref="S18:V18"/>
    <mergeCell ref="W18:Z18"/>
    <mergeCell ref="A19:E19"/>
    <mergeCell ref="F19:N19"/>
    <mergeCell ref="O19:P19"/>
    <mergeCell ref="Q19:Z19"/>
    <mergeCell ref="A20:AB20"/>
    <mergeCell ref="A21:Z21"/>
    <mergeCell ref="A22:E22"/>
    <mergeCell ref="F22:N22"/>
    <mergeCell ref="O22:P22"/>
    <mergeCell ref="Q22:R22"/>
    <mergeCell ref="S22:V22"/>
    <mergeCell ref="W22:Z22"/>
    <mergeCell ref="A23:E23"/>
    <mergeCell ref="F23:N23"/>
    <mergeCell ref="O23:P23"/>
    <mergeCell ref="Q23:R23"/>
    <mergeCell ref="S23:V23"/>
    <mergeCell ref="W23:Z23"/>
    <mergeCell ref="A24:E24"/>
    <mergeCell ref="F24:N24"/>
    <mergeCell ref="O24:P24"/>
    <mergeCell ref="Q24:R24"/>
    <mergeCell ref="S24:V24"/>
    <mergeCell ref="W24:Z24"/>
    <mergeCell ref="A25:E25"/>
    <mergeCell ref="F25:N25"/>
    <mergeCell ref="O25:P25"/>
    <mergeCell ref="Q25:R25"/>
    <mergeCell ref="S25:V25"/>
    <mergeCell ref="W25:Z25"/>
    <mergeCell ref="A26:E26"/>
    <mergeCell ref="F26:N26"/>
    <mergeCell ref="O26:P26"/>
    <mergeCell ref="Q26:R26"/>
    <mergeCell ref="S26:V26"/>
    <mergeCell ref="W26:Z26"/>
    <mergeCell ref="A27:E27"/>
    <mergeCell ref="F27:N27"/>
    <mergeCell ref="O27:P27"/>
    <mergeCell ref="Q27:R27"/>
    <mergeCell ref="S27:V27"/>
    <mergeCell ref="W27:Z27"/>
    <mergeCell ref="A28:E28"/>
    <mergeCell ref="F28:N28"/>
    <mergeCell ref="O28:P28"/>
    <mergeCell ref="Q28:R28"/>
    <mergeCell ref="S28:V28"/>
    <mergeCell ref="W28:Z28"/>
    <mergeCell ref="A29:E29"/>
    <mergeCell ref="F29:N29"/>
    <mergeCell ref="O29:P29"/>
    <mergeCell ref="Q29:R29"/>
    <mergeCell ref="S29:V29"/>
    <mergeCell ref="W29:Z29"/>
    <mergeCell ref="A30:E30"/>
    <mergeCell ref="F30:N30"/>
    <mergeCell ref="O30:P30"/>
    <mergeCell ref="Q30:R30"/>
    <mergeCell ref="S30:V30"/>
    <mergeCell ref="W30:Z30"/>
    <mergeCell ref="A31:E31"/>
    <mergeCell ref="F31:N31"/>
    <mergeCell ref="O31:P31"/>
    <mergeCell ref="Q31:R31"/>
    <mergeCell ref="S31:V31"/>
    <mergeCell ref="W31:Z31"/>
    <mergeCell ref="A32:E32"/>
    <mergeCell ref="F32:N32"/>
    <mergeCell ref="O32:P32"/>
    <mergeCell ref="Q32:R32"/>
    <mergeCell ref="S32:V32"/>
    <mergeCell ref="W32:Z32"/>
    <mergeCell ref="A33:E33"/>
    <mergeCell ref="F33:N33"/>
    <mergeCell ref="O33:P33"/>
    <mergeCell ref="Q33:R33"/>
    <mergeCell ref="S33:V33"/>
    <mergeCell ref="W33:Z33"/>
    <mergeCell ref="A34:E34"/>
    <mergeCell ref="F34:N34"/>
    <mergeCell ref="O34:P34"/>
    <mergeCell ref="Q34:R34"/>
    <mergeCell ref="S34:V34"/>
    <mergeCell ref="W34:Z34"/>
    <mergeCell ref="A35:E35"/>
    <mergeCell ref="F35:N35"/>
    <mergeCell ref="O35:P35"/>
    <mergeCell ref="Q35:R35"/>
    <mergeCell ref="S35:V35"/>
    <mergeCell ref="W35:Z35"/>
    <mergeCell ref="A36:E37"/>
    <mergeCell ref="F36:N36"/>
    <mergeCell ref="O36:P36"/>
    <mergeCell ref="Q36:R36"/>
    <mergeCell ref="S36:V36"/>
    <mergeCell ref="W36:Z36"/>
    <mergeCell ref="F37:N37"/>
    <mergeCell ref="O37:P37"/>
    <mergeCell ref="Q37:R37"/>
    <mergeCell ref="S37:V37"/>
    <mergeCell ref="W37:Z37"/>
    <mergeCell ref="A38:E38"/>
    <mergeCell ref="F38:N38"/>
    <mergeCell ref="O38:P38"/>
    <mergeCell ref="Q38:R38"/>
    <mergeCell ref="S38:V38"/>
    <mergeCell ref="W38:Z38"/>
    <mergeCell ref="A39:E40"/>
    <mergeCell ref="F39:N39"/>
    <mergeCell ref="Q39:R39"/>
    <mergeCell ref="S39:V39"/>
    <mergeCell ref="W39:Z39"/>
    <mergeCell ref="F40:N40"/>
    <mergeCell ref="Q40:R40"/>
    <mergeCell ref="S40:V40"/>
    <mergeCell ref="W40:Z40"/>
    <mergeCell ref="A41:A42"/>
    <mergeCell ref="F41:N41"/>
    <mergeCell ref="Q41:R41"/>
    <mergeCell ref="S41:V41"/>
    <mergeCell ref="W41:Z41"/>
    <mergeCell ref="F42:N42"/>
    <mergeCell ref="Q42:Z42"/>
    <mergeCell ref="A45:AB45"/>
    <mergeCell ref="A46:Z46"/>
    <mergeCell ref="U47:V47"/>
    <mergeCell ref="O48:P48"/>
    <mergeCell ref="Q48:R48"/>
    <mergeCell ref="S48:V48"/>
    <mergeCell ref="W48:Z48"/>
    <mergeCell ref="U49:V49"/>
    <mergeCell ref="U51:V51"/>
    <mergeCell ref="U53:V53"/>
    <mergeCell ref="U55:V55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4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01171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01171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LibreOffice/7.3.2.2$Windows_X86_64 LibreOffice_project/49f2b1bff42cfccbd8f788c8dc32c1c309559be0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Dragan Mincic</dc:creator>
  <dc:description/>
  <dc:language>en-US</dc:language>
  <cp:lastModifiedBy/>
  <dcterms:modified xsi:type="dcterms:W3CDTF">2025-01-29T09:03:36Z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3AE95153AF6040EA9B636FF9B374DCCD_13</vt:lpwstr>
  </property>
  <property fmtid="{D5CDD505-2E9C-101B-9397-08002B2CF9AE}" pid="3" name="KSOProductBuildVer">
    <vt:lpwstr>1033-12.2.0.17562</vt:lpwstr>
  </property>
</Properties>
</file>